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Maca\REMUNERACIONES\ESCALA REMUNERACIONES 2021\"/>
    </mc:Choice>
  </mc:AlternateContent>
  <bookViews>
    <workbookView xWindow="120" yWindow="105" windowWidth="23715" windowHeight="997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7" i="1"/>
  <c r="F12" i="1"/>
  <c r="F8" i="1"/>
  <c r="F7" i="1"/>
  <c r="E35" i="1" l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</calcChain>
</file>

<file path=xl/sharedStrings.xml><?xml version="1.0" encoding="utf-8"?>
<sst xmlns="http://schemas.openxmlformats.org/spreadsheetml/2006/main" count="113" uniqueCount="50">
  <si>
    <t>Estamento</t>
  </si>
  <si>
    <t>Nivel</t>
  </si>
  <si>
    <t>Grados /Jornadas</t>
  </si>
  <si>
    <t>Unidad Monetaria</t>
  </si>
  <si>
    <t>Remuneracion Basica Minima Nacional</t>
  </si>
  <si>
    <t>Asignacion de Experiencia (con 15 Bienios)</t>
  </si>
  <si>
    <t>Asig. Responsabilidad Directiva y Tecnico Pedagogica</t>
  </si>
  <si>
    <t>Asig. Reconocimiento Profesinal</t>
  </si>
  <si>
    <t>Titulo</t>
  </si>
  <si>
    <t>Mencion</t>
  </si>
  <si>
    <t>Asig. Educacion Municipal</t>
  </si>
  <si>
    <t>Asignacion de Tramo</t>
  </si>
  <si>
    <t>Asignacion alta concentracion alumnos prioritarios</t>
  </si>
  <si>
    <t>Total Renta Bruta Columnas (A+B+C)</t>
  </si>
  <si>
    <t>Columna A</t>
  </si>
  <si>
    <t>Columna B</t>
  </si>
  <si>
    <t>Columna C</t>
  </si>
  <si>
    <t>Director de Educacion</t>
  </si>
  <si>
    <t>Director Establecimiento</t>
  </si>
  <si>
    <t>Docente Directivo</t>
  </si>
  <si>
    <t>Docente con BRP titulo y Mancion</t>
  </si>
  <si>
    <t>Docente sin Mencion</t>
  </si>
  <si>
    <t>Media</t>
  </si>
  <si>
    <t>Basica</t>
  </si>
  <si>
    <t>Peso</t>
  </si>
  <si>
    <t>Asignacion de Experiencia</t>
  </si>
  <si>
    <t>Bienios</t>
  </si>
  <si>
    <t>Porcentaje</t>
  </si>
  <si>
    <t>Con 44 Hrs.</t>
  </si>
  <si>
    <t>Nivel Basica</t>
  </si>
  <si>
    <t>Nivel Media</t>
  </si>
  <si>
    <t>Con 44 hrs.</t>
  </si>
  <si>
    <t>Según Encasillamiento</t>
  </si>
  <si>
    <t>Según Establecimiento</t>
  </si>
  <si>
    <t>Columna (A+B+C)</t>
  </si>
  <si>
    <t>Acceso</t>
  </si>
  <si>
    <t>Inicial</t>
  </si>
  <si>
    <t>Temprano</t>
  </si>
  <si>
    <t>Avanzado</t>
  </si>
  <si>
    <t>Experto 1</t>
  </si>
  <si>
    <t>Experto 2</t>
  </si>
  <si>
    <t>Componente de Progresion</t>
  </si>
  <si>
    <t xml:space="preserve">Avanzado </t>
  </si>
  <si>
    <t>Componente Fijo</t>
  </si>
  <si>
    <t>Valor hora en nivel</t>
  </si>
  <si>
    <t>Asignacion por docencia en establecimientos con alta concentracion de alumnos priritarios</t>
  </si>
  <si>
    <t>+ 20% Asig. Tramo</t>
  </si>
  <si>
    <t>Total Renta Bruta Mensualizada (con 15 bienios)</t>
  </si>
  <si>
    <t>Docente con BRP titulo y Mencion</t>
  </si>
  <si>
    <t>ESCALA DE REMUNERACIONES SECTOR EDUCACION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</si>
</sst>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/>
    <xf numFmtId="0" fontId="2" fillId="0" borderId="0" xfId="0" applyFont="1" applyAlignment="1">
      <alignment wrapText="1"/>
    </xf>
    <xf numFmtId="0" fontId="2" fillId="0" borderId="0" xfId="0" applyFont="1"/>
    <xf numFmtId="164" fontId="2" fillId="0" borderId="1" xfId="1" applyNumberFormat="1" applyFont="1" applyBorder="1"/>
    <xf numFmtId="164" fontId="2" fillId="0" borderId="1" xfId="0" applyNumberFormat="1" applyFont="1" applyBorder="1"/>
    <xf numFmtId="0" fontId="2" fillId="0" borderId="0" xfId="0" applyFont="1" applyAlignment="1">
      <alignment shrinkToFit="1"/>
    </xf>
    <xf numFmtId="49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0" fontId="2" fillId="0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textRotation="73" wrapText="1"/>
    </xf>
    <xf numFmtId="0" fontId="3" fillId="0" borderId="1" xfId="0" applyFont="1" applyBorder="1" applyAlignment="1">
      <alignment textRotation="73" wrapText="1"/>
    </xf>
    <xf numFmtId="0" fontId="3" fillId="0" borderId="1" xfId="0" applyFont="1" applyBorder="1" applyAlignment="1">
      <alignment textRotation="76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5"/>
  <sheetViews>
    <sheetView tabSelected="1" workbookViewId="0">
      <selection activeCell="M37" sqref="M37"/>
    </sheetView>
  </sheetViews>
  <sheetFormatPr baseColWidth="10" defaultRowHeight="11.25" x14ac:dyDescent="0.2"/>
  <cols>
    <col min="1" max="1" width="4" style="3" customWidth="1"/>
    <col min="2" max="2" width="27.28515625" style="3" bestFit="1" customWidth="1"/>
    <col min="3" max="3" width="7.5703125" style="3" customWidth="1"/>
    <col min="4" max="4" width="11.140625" style="3" customWidth="1"/>
    <col min="5" max="5" width="11.7109375" style="3" bestFit="1" customWidth="1"/>
    <col min="6" max="9" width="13" style="3" bestFit="1" customWidth="1"/>
    <col min="10" max="10" width="12" style="3" bestFit="1" customWidth="1"/>
    <col min="11" max="11" width="13.140625" style="3" customWidth="1"/>
    <col min="12" max="12" width="12" style="3" bestFit="1" customWidth="1"/>
    <col min="13" max="13" width="16.85546875" style="3" customWidth="1"/>
    <col min="14" max="14" width="16.42578125" style="3" bestFit="1" customWidth="1"/>
    <col min="15" max="15" width="12.140625" style="3" bestFit="1" customWidth="1"/>
    <col min="16" max="16384" width="11.42578125" style="3"/>
  </cols>
  <sheetData>
    <row r="2" spans="2:17" ht="15.75" x14ac:dyDescent="0.25">
      <c r="B2" s="19" t="s">
        <v>49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4" spans="2:17" x14ac:dyDescent="0.2">
      <c r="B4" s="2"/>
      <c r="C4" s="2"/>
      <c r="D4" s="2"/>
      <c r="E4" s="2"/>
      <c r="L4" s="12" t="s">
        <v>14</v>
      </c>
      <c r="M4" s="12" t="s">
        <v>15</v>
      </c>
      <c r="N4" s="12" t="s">
        <v>16</v>
      </c>
    </row>
    <row r="5" spans="2:17" ht="48.75" customHeight="1" x14ac:dyDescent="0.2">
      <c r="B5" s="18" t="s">
        <v>0</v>
      </c>
      <c r="C5" s="18" t="s">
        <v>1</v>
      </c>
      <c r="D5" s="18" t="s">
        <v>2</v>
      </c>
      <c r="E5" s="18" t="s">
        <v>3</v>
      </c>
      <c r="F5" s="18" t="s">
        <v>4</v>
      </c>
      <c r="G5" s="18" t="s">
        <v>5</v>
      </c>
      <c r="H5" s="18" t="s">
        <v>6</v>
      </c>
      <c r="I5" s="18" t="s">
        <v>7</v>
      </c>
      <c r="J5" s="18"/>
      <c r="K5" s="18" t="s">
        <v>10</v>
      </c>
      <c r="L5" s="18" t="s">
        <v>47</v>
      </c>
      <c r="M5" s="18" t="s">
        <v>11</v>
      </c>
      <c r="N5" s="18" t="s">
        <v>12</v>
      </c>
      <c r="O5" s="18" t="s">
        <v>13</v>
      </c>
      <c r="P5" s="2"/>
      <c r="Q5" s="2"/>
    </row>
    <row r="6" spans="2:17" x14ac:dyDescent="0.2">
      <c r="B6" s="18"/>
      <c r="C6" s="18"/>
      <c r="D6" s="18"/>
      <c r="E6" s="18"/>
      <c r="F6" s="18"/>
      <c r="G6" s="18"/>
      <c r="H6" s="18"/>
      <c r="I6" s="11" t="s">
        <v>8</v>
      </c>
      <c r="J6" s="11" t="s">
        <v>9</v>
      </c>
      <c r="K6" s="18"/>
      <c r="L6" s="18"/>
      <c r="M6" s="18"/>
      <c r="N6" s="18"/>
      <c r="O6" s="18"/>
    </row>
    <row r="7" spans="2:17" x14ac:dyDescent="0.2">
      <c r="B7" s="1" t="s">
        <v>17</v>
      </c>
      <c r="C7" s="1" t="s">
        <v>22</v>
      </c>
      <c r="D7" s="1">
        <v>44</v>
      </c>
      <c r="E7" s="1" t="s">
        <v>24</v>
      </c>
      <c r="F7" s="4">
        <f>J33*D7</f>
        <v>684816</v>
      </c>
      <c r="G7" s="4">
        <v>342408</v>
      </c>
      <c r="H7" s="1"/>
      <c r="I7" s="1"/>
      <c r="J7" s="1"/>
      <c r="K7" s="4">
        <v>1027224</v>
      </c>
      <c r="L7" s="5">
        <f>F7+G7+H7+I7+J7+K7</f>
        <v>2054448</v>
      </c>
      <c r="M7" s="1" t="s">
        <v>32</v>
      </c>
      <c r="N7" s="1" t="s">
        <v>33</v>
      </c>
      <c r="O7" s="1" t="s">
        <v>34</v>
      </c>
    </row>
    <row r="8" spans="2:17" x14ac:dyDescent="0.2">
      <c r="B8" s="1" t="s">
        <v>18</v>
      </c>
      <c r="C8" s="1" t="s">
        <v>22</v>
      </c>
      <c r="D8" s="1">
        <v>44</v>
      </c>
      <c r="E8" s="1" t="s">
        <v>24</v>
      </c>
      <c r="F8" s="4">
        <f>J33*D8</f>
        <v>684816</v>
      </c>
      <c r="G8" s="4">
        <v>342408</v>
      </c>
      <c r="H8" s="1"/>
      <c r="I8" s="1"/>
      <c r="J8" s="1"/>
      <c r="K8" s="1"/>
      <c r="L8" s="5">
        <f t="shared" ref="L8:L15" si="0">F8+G8+H8+I8+J8+K8</f>
        <v>1027224</v>
      </c>
      <c r="M8" s="1" t="s">
        <v>32</v>
      </c>
      <c r="N8" s="1" t="s">
        <v>33</v>
      </c>
      <c r="O8" s="1" t="s">
        <v>34</v>
      </c>
    </row>
    <row r="9" spans="2:17" x14ac:dyDescent="0.2">
      <c r="B9" s="1" t="s">
        <v>19</v>
      </c>
      <c r="C9" s="1" t="s">
        <v>22</v>
      </c>
      <c r="D9" s="1">
        <v>44</v>
      </c>
      <c r="E9" s="1" t="s">
        <v>24</v>
      </c>
      <c r="F9" s="4">
        <v>684816</v>
      </c>
      <c r="G9" s="4">
        <v>342408</v>
      </c>
      <c r="H9" s="4">
        <v>171204</v>
      </c>
      <c r="I9" s="1"/>
      <c r="J9" s="1"/>
      <c r="K9" s="1"/>
      <c r="L9" s="5">
        <f t="shared" si="0"/>
        <v>1198428</v>
      </c>
      <c r="M9" s="1" t="s">
        <v>32</v>
      </c>
      <c r="N9" s="1" t="s">
        <v>33</v>
      </c>
      <c r="O9" s="1" t="s">
        <v>34</v>
      </c>
    </row>
    <row r="10" spans="2:17" x14ac:dyDescent="0.2">
      <c r="B10" s="1" t="s">
        <v>48</v>
      </c>
      <c r="C10" s="1" t="s">
        <v>22</v>
      </c>
      <c r="D10" s="1">
        <v>44</v>
      </c>
      <c r="E10" s="1" t="s">
        <v>24</v>
      </c>
      <c r="F10" s="4">
        <v>684816</v>
      </c>
      <c r="G10" s="4">
        <v>342408</v>
      </c>
      <c r="H10" s="1"/>
      <c r="I10" s="4">
        <v>259909</v>
      </c>
      <c r="J10" s="4">
        <v>86638</v>
      </c>
      <c r="K10" s="1"/>
      <c r="L10" s="5">
        <f t="shared" si="0"/>
        <v>1373771</v>
      </c>
      <c r="M10" s="1" t="s">
        <v>32</v>
      </c>
      <c r="N10" s="1" t="s">
        <v>33</v>
      </c>
      <c r="O10" s="1" t="s">
        <v>34</v>
      </c>
    </row>
    <row r="11" spans="2:17" x14ac:dyDescent="0.2">
      <c r="B11" s="1" t="s">
        <v>21</v>
      </c>
      <c r="C11" s="1" t="s">
        <v>22</v>
      </c>
      <c r="D11" s="1">
        <v>44</v>
      </c>
      <c r="E11" s="1" t="s">
        <v>24</v>
      </c>
      <c r="F11" s="4">
        <v>684816</v>
      </c>
      <c r="G11" s="4">
        <v>342408</v>
      </c>
      <c r="H11" s="1"/>
      <c r="I11" s="4">
        <v>259909</v>
      </c>
      <c r="J11" s="4"/>
      <c r="K11" s="1"/>
      <c r="L11" s="5">
        <f t="shared" si="0"/>
        <v>1287133</v>
      </c>
      <c r="M11" s="1" t="s">
        <v>32</v>
      </c>
      <c r="N11" s="1" t="s">
        <v>33</v>
      </c>
      <c r="O11" s="1" t="s">
        <v>34</v>
      </c>
    </row>
    <row r="12" spans="2:17" x14ac:dyDescent="0.2">
      <c r="B12" s="1" t="s">
        <v>18</v>
      </c>
      <c r="C12" s="1" t="s">
        <v>23</v>
      </c>
      <c r="D12" s="1">
        <v>44</v>
      </c>
      <c r="E12" s="1" t="s">
        <v>24</v>
      </c>
      <c r="F12" s="4">
        <f>J32*D12</f>
        <v>650848</v>
      </c>
      <c r="G12" s="4">
        <v>325424</v>
      </c>
      <c r="H12" s="4">
        <v>162712</v>
      </c>
      <c r="I12" s="4"/>
      <c r="J12" s="4"/>
      <c r="K12" s="1"/>
      <c r="L12" s="5">
        <f t="shared" si="0"/>
        <v>1138984</v>
      </c>
      <c r="M12" s="1" t="s">
        <v>32</v>
      </c>
      <c r="N12" s="1" t="s">
        <v>33</v>
      </c>
      <c r="O12" s="1" t="s">
        <v>34</v>
      </c>
    </row>
    <row r="13" spans="2:17" x14ac:dyDescent="0.2">
      <c r="B13" s="1" t="s">
        <v>19</v>
      </c>
      <c r="C13" s="1" t="s">
        <v>23</v>
      </c>
      <c r="D13" s="1">
        <v>44</v>
      </c>
      <c r="E13" s="1" t="s">
        <v>24</v>
      </c>
      <c r="F13" s="4">
        <v>650848</v>
      </c>
      <c r="G13" s="4">
        <v>325424</v>
      </c>
      <c r="H13" s="4">
        <v>130170</v>
      </c>
      <c r="I13" s="4"/>
      <c r="J13" s="4"/>
      <c r="K13" s="1"/>
      <c r="L13" s="5">
        <f t="shared" si="0"/>
        <v>1106442</v>
      </c>
      <c r="M13" s="1" t="s">
        <v>32</v>
      </c>
      <c r="N13" s="1" t="s">
        <v>33</v>
      </c>
      <c r="O13" s="1" t="s">
        <v>34</v>
      </c>
    </row>
    <row r="14" spans="2:17" x14ac:dyDescent="0.2">
      <c r="B14" s="1" t="s">
        <v>20</v>
      </c>
      <c r="C14" s="1" t="s">
        <v>23</v>
      </c>
      <c r="D14" s="1">
        <v>44</v>
      </c>
      <c r="E14" s="1" t="s">
        <v>24</v>
      </c>
      <c r="F14" s="4">
        <v>650848</v>
      </c>
      <c r="G14" s="4">
        <v>325424</v>
      </c>
      <c r="H14" s="1"/>
      <c r="I14" s="4">
        <v>259909</v>
      </c>
      <c r="J14" s="4">
        <v>86638</v>
      </c>
      <c r="K14" s="1"/>
      <c r="L14" s="5">
        <f t="shared" si="0"/>
        <v>1322819</v>
      </c>
      <c r="M14" s="1" t="s">
        <v>32</v>
      </c>
      <c r="N14" s="1" t="s">
        <v>33</v>
      </c>
      <c r="O14" s="1" t="s">
        <v>34</v>
      </c>
    </row>
    <row r="15" spans="2:17" x14ac:dyDescent="0.2">
      <c r="B15" s="1" t="s">
        <v>21</v>
      </c>
      <c r="C15" s="1" t="s">
        <v>23</v>
      </c>
      <c r="D15" s="1">
        <v>44</v>
      </c>
      <c r="E15" s="1" t="s">
        <v>24</v>
      </c>
      <c r="F15" s="4">
        <v>650848</v>
      </c>
      <c r="G15" s="4">
        <v>325424</v>
      </c>
      <c r="H15" s="1"/>
      <c r="I15" s="4">
        <v>259909</v>
      </c>
      <c r="J15" s="4"/>
      <c r="K15" s="1"/>
      <c r="L15" s="5">
        <f t="shared" si="0"/>
        <v>1236181</v>
      </c>
      <c r="M15" s="1" t="s">
        <v>32</v>
      </c>
      <c r="N15" s="1" t="s">
        <v>33</v>
      </c>
      <c r="O15" s="1" t="s">
        <v>34</v>
      </c>
    </row>
    <row r="19" spans="2:15" ht="28.5" customHeight="1" x14ac:dyDescent="0.2">
      <c r="B19" s="13" t="s">
        <v>25</v>
      </c>
      <c r="C19" s="13"/>
      <c r="D19" s="13" t="s">
        <v>29</v>
      </c>
      <c r="E19" s="13" t="s">
        <v>30</v>
      </c>
      <c r="G19" s="17" t="s">
        <v>11</v>
      </c>
      <c r="H19" s="17"/>
      <c r="I19" s="17"/>
      <c r="L19" s="16" t="s">
        <v>45</v>
      </c>
      <c r="M19" s="16"/>
      <c r="N19" s="16"/>
      <c r="O19" s="6"/>
    </row>
    <row r="20" spans="2:15" x14ac:dyDescent="0.2">
      <c r="B20" s="14" t="s">
        <v>26</v>
      </c>
      <c r="C20" s="14" t="s">
        <v>27</v>
      </c>
      <c r="D20" s="14" t="s">
        <v>28</v>
      </c>
      <c r="E20" s="14" t="s">
        <v>31</v>
      </c>
      <c r="G20" s="20" t="s">
        <v>41</v>
      </c>
      <c r="H20" s="1" t="s">
        <v>35</v>
      </c>
      <c r="I20" s="4">
        <v>14631</v>
      </c>
      <c r="L20" s="1" t="s">
        <v>35</v>
      </c>
      <c r="M20" s="4">
        <v>48930</v>
      </c>
      <c r="N20" s="7" t="s">
        <v>46</v>
      </c>
    </row>
    <row r="21" spans="2:15" x14ac:dyDescent="0.2">
      <c r="B21" s="8">
        <v>1</v>
      </c>
      <c r="C21" s="9">
        <v>3.3799999999999997E-2</v>
      </c>
      <c r="D21" s="4">
        <f>F15*C21</f>
        <v>21998.662399999997</v>
      </c>
      <c r="E21" s="4">
        <f>F7*C21</f>
        <v>23146.780799999997</v>
      </c>
      <c r="G21" s="21"/>
      <c r="H21" s="1" t="s">
        <v>36</v>
      </c>
      <c r="I21" s="4">
        <v>14631</v>
      </c>
      <c r="L21" s="1" t="s">
        <v>36</v>
      </c>
      <c r="M21" s="4">
        <v>48930</v>
      </c>
      <c r="N21" s="7" t="s">
        <v>46</v>
      </c>
    </row>
    <row r="22" spans="2:15" x14ac:dyDescent="0.2">
      <c r="B22" s="8">
        <v>2</v>
      </c>
      <c r="C22" s="9">
        <v>6.7100000000000007E-2</v>
      </c>
      <c r="D22" s="4">
        <f>F15*C22</f>
        <v>43671.900800000003</v>
      </c>
      <c r="E22" s="4">
        <f>F7*C22</f>
        <v>45951.153600000005</v>
      </c>
      <c r="G22" s="21"/>
      <c r="H22" s="1" t="s">
        <v>37</v>
      </c>
      <c r="I22" s="4">
        <v>48214</v>
      </c>
      <c r="L22" s="1" t="s">
        <v>37</v>
      </c>
      <c r="M22" s="4">
        <v>48930</v>
      </c>
      <c r="N22" s="7" t="s">
        <v>46</v>
      </c>
    </row>
    <row r="23" spans="2:15" x14ac:dyDescent="0.2">
      <c r="B23" s="8">
        <v>3</v>
      </c>
      <c r="C23" s="9">
        <v>0.1004</v>
      </c>
      <c r="D23" s="4">
        <f>F15*C23</f>
        <v>65345.139200000005</v>
      </c>
      <c r="E23" s="4">
        <f>F7*C23</f>
        <v>68755.526400000002</v>
      </c>
      <c r="G23" s="21"/>
      <c r="H23" s="1" t="s">
        <v>38</v>
      </c>
      <c r="I23" s="4">
        <v>97036</v>
      </c>
      <c r="L23" s="1" t="s">
        <v>38</v>
      </c>
      <c r="M23" s="4">
        <v>48930</v>
      </c>
      <c r="N23" s="7" t="s">
        <v>46</v>
      </c>
    </row>
    <row r="24" spans="2:15" x14ac:dyDescent="0.2">
      <c r="B24" s="8">
        <v>4</v>
      </c>
      <c r="C24" s="9">
        <v>0.13370000000000001</v>
      </c>
      <c r="D24" s="4">
        <f>F15*C24</f>
        <v>87018.377600000007</v>
      </c>
      <c r="E24" s="4">
        <f>F7*C24</f>
        <v>91559.899200000014</v>
      </c>
      <c r="G24" s="21"/>
      <c r="H24" s="1" t="s">
        <v>39</v>
      </c>
      <c r="I24" s="4">
        <v>363779</v>
      </c>
      <c r="L24" s="1" t="s">
        <v>39</v>
      </c>
      <c r="M24" s="4">
        <v>48930</v>
      </c>
      <c r="N24" s="7" t="s">
        <v>46</v>
      </c>
    </row>
    <row r="25" spans="2:15" x14ac:dyDescent="0.2">
      <c r="B25" s="8">
        <v>5</v>
      </c>
      <c r="C25" s="9">
        <v>0.16700000000000001</v>
      </c>
      <c r="D25" s="4">
        <f>F14*C25</f>
        <v>108691.61600000001</v>
      </c>
      <c r="E25" s="4">
        <f>F7*C25</f>
        <v>114364.27200000001</v>
      </c>
      <c r="G25" s="21"/>
      <c r="H25" s="1" t="s">
        <v>40</v>
      </c>
      <c r="I25" s="4">
        <v>782867</v>
      </c>
      <c r="L25" s="1" t="s">
        <v>40</v>
      </c>
      <c r="M25" s="4">
        <v>48930</v>
      </c>
      <c r="N25" s="7" t="s">
        <v>46</v>
      </c>
    </row>
    <row r="26" spans="2:15" x14ac:dyDescent="0.2">
      <c r="B26" s="8">
        <v>6</v>
      </c>
      <c r="C26" s="9">
        <v>0.20030000000000001</v>
      </c>
      <c r="D26" s="4">
        <f>F15*C26</f>
        <v>130364.8544</v>
      </c>
      <c r="E26" s="4">
        <f>F7*C26</f>
        <v>137168.64480000001</v>
      </c>
      <c r="G26" s="22" t="s">
        <v>43</v>
      </c>
      <c r="H26" s="10" t="s">
        <v>42</v>
      </c>
      <c r="I26" s="4">
        <v>100713</v>
      </c>
      <c r="L26" s="16" t="s">
        <v>43</v>
      </c>
      <c r="M26" s="16"/>
      <c r="N26" s="16"/>
    </row>
    <row r="27" spans="2:15" x14ac:dyDescent="0.2">
      <c r="B27" s="8">
        <v>7</v>
      </c>
      <c r="C27" s="9">
        <v>0.2336</v>
      </c>
      <c r="D27" s="4">
        <f>F15*C27</f>
        <v>152038.09280000001</v>
      </c>
      <c r="E27" s="4">
        <f>F7*C27</f>
        <v>159973.01759999999</v>
      </c>
      <c r="G27" s="22"/>
      <c r="H27" s="10" t="s">
        <v>39</v>
      </c>
      <c r="I27" s="4">
        <v>139879</v>
      </c>
      <c r="L27" s="10" t="s">
        <v>42</v>
      </c>
      <c r="M27" s="4">
        <v>67142</v>
      </c>
      <c r="N27" s="7"/>
    </row>
    <row r="28" spans="2:15" x14ac:dyDescent="0.2">
      <c r="B28" s="8">
        <v>8</v>
      </c>
      <c r="C28" s="9">
        <v>0.26690000000000003</v>
      </c>
      <c r="D28" s="4">
        <f>F15*C28</f>
        <v>173711.33120000002</v>
      </c>
      <c r="E28" s="4">
        <f>F7*C28</f>
        <v>182777.3904</v>
      </c>
      <c r="G28" s="22"/>
      <c r="H28" s="10" t="s">
        <v>40</v>
      </c>
      <c r="I28" s="4">
        <v>212616</v>
      </c>
      <c r="L28" s="10" t="s">
        <v>39</v>
      </c>
      <c r="M28" s="4">
        <v>67142</v>
      </c>
      <c r="N28" s="7"/>
    </row>
    <row r="29" spans="2:15" x14ac:dyDescent="0.2">
      <c r="B29" s="8">
        <v>9</v>
      </c>
      <c r="C29" s="9">
        <v>0.30020000000000002</v>
      </c>
      <c r="D29" s="4">
        <f>F15*C29</f>
        <v>195384.56960000002</v>
      </c>
      <c r="E29" s="4">
        <f>F8*C29</f>
        <v>205581.76320000002</v>
      </c>
      <c r="L29" s="10" t="s">
        <v>40</v>
      </c>
      <c r="M29" s="4">
        <v>67142</v>
      </c>
      <c r="N29" s="7"/>
    </row>
    <row r="30" spans="2:15" x14ac:dyDescent="0.2">
      <c r="B30" s="8">
        <v>10</v>
      </c>
      <c r="C30" s="9">
        <v>0.33350000000000002</v>
      </c>
      <c r="D30" s="4">
        <f>F15*C30</f>
        <v>217057.80800000002</v>
      </c>
      <c r="E30" s="4">
        <f>F7*C30</f>
        <v>228386.136</v>
      </c>
    </row>
    <row r="31" spans="2:15" x14ac:dyDescent="0.2">
      <c r="B31" s="8">
        <v>11</v>
      </c>
      <c r="C31" s="9">
        <v>0.36680000000000001</v>
      </c>
      <c r="D31" s="4">
        <f>F15*C31</f>
        <v>238731.04640000002</v>
      </c>
      <c r="E31" s="4">
        <f>F7*C31</f>
        <v>251190.50880000001</v>
      </c>
    </row>
    <row r="32" spans="2:15" x14ac:dyDescent="0.2">
      <c r="B32" s="8">
        <v>12</v>
      </c>
      <c r="C32" s="9">
        <v>0.40010000000000001</v>
      </c>
      <c r="D32" s="4">
        <f>F15*C32</f>
        <v>260404.28479999999</v>
      </c>
      <c r="E32" s="4">
        <f>F7*C32</f>
        <v>273994.88160000002</v>
      </c>
      <c r="G32" s="15" t="s">
        <v>44</v>
      </c>
      <c r="H32" s="15"/>
      <c r="I32" s="1" t="s">
        <v>23</v>
      </c>
      <c r="J32" s="4">
        <v>14792</v>
      </c>
    </row>
    <row r="33" spans="2:10" x14ac:dyDescent="0.2">
      <c r="B33" s="8">
        <v>13</v>
      </c>
      <c r="C33" s="9">
        <v>0.43340000000000001</v>
      </c>
      <c r="D33" s="4">
        <f>F15*C33</f>
        <v>282077.5232</v>
      </c>
      <c r="E33" s="4">
        <f>F7*C33</f>
        <v>296799.25439999998</v>
      </c>
      <c r="G33" s="15" t="s">
        <v>44</v>
      </c>
      <c r="H33" s="15"/>
      <c r="I33" s="1" t="s">
        <v>22</v>
      </c>
      <c r="J33" s="4">
        <v>15564</v>
      </c>
    </row>
    <row r="34" spans="2:10" x14ac:dyDescent="0.2">
      <c r="B34" s="8">
        <v>14</v>
      </c>
      <c r="C34" s="9">
        <v>0.4667</v>
      </c>
      <c r="D34" s="4">
        <f>F15*C34</f>
        <v>303750.76160000003</v>
      </c>
      <c r="E34" s="4">
        <f>F7*C34</f>
        <v>319603.62719999999</v>
      </c>
    </row>
    <row r="35" spans="2:10" x14ac:dyDescent="0.2">
      <c r="B35" s="8">
        <v>15</v>
      </c>
      <c r="C35" s="9">
        <v>0.5</v>
      </c>
      <c r="D35" s="4">
        <f>F15*C35</f>
        <v>325424</v>
      </c>
      <c r="E35" s="4">
        <f>F7*C35</f>
        <v>342408</v>
      </c>
    </row>
  </sheetData>
  <mergeCells count="21">
    <mergeCell ref="B2:O2"/>
    <mergeCell ref="O5:O6"/>
    <mergeCell ref="I5:J5"/>
    <mergeCell ref="G20:G25"/>
    <mergeCell ref="G26:G28"/>
    <mergeCell ref="B5:B6"/>
    <mergeCell ref="C5:C6"/>
    <mergeCell ref="D5:D6"/>
    <mergeCell ref="E5:E6"/>
    <mergeCell ref="F5:F6"/>
    <mergeCell ref="L26:N26"/>
    <mergeCell ref="G32:H32"/>
    <mergeCell ref="G33:H33"/>
    <mergeCell ref="L19:N19"/>
    <mergeCell ref="G19:I19"/>
    <mergeCell ref="H5:H6"/>
    <mergeCell ref="K5:K6"/>
    <mergeCell ref="L5:L6"/>
    <mergeCell ref="M5:M6"/>
    <mergeCell ref="N5:N6"/>
    <mergeCell ref="G5:G6"/>
  </mergeCells>
  <pageMargins left="0.70866141732283472" right="0.70866141732283472" top="0.74803149606299213" bottom="0.74803149606299213" header="0.31496062992125984" footer="0.31496062992125984"/>
  <pageSetup paperSize="5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Habilitada</dc:creator>
  <cp:lastModifiedBy>Habilitada</cp:lastModifiedBy>
  <cp:lastPrinted>2019-01-15T20:16:30Z</cp:lastPrinted>
  <dcterms:created xsi:type="dcterms:W3CDTF">2019-01-15T18:40:12Z</dcterms:created>
  <dcterms:modified xsi:type="dcterms:W3CDTF">2021-07-02T15:11:55Z</dcterms:modified>
</cp:coreProperties>
</file>